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5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Sheet1!$A$1:$J$13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C13" i="1"/>
  <c r="C12" i="1"/>
  <c r="I8" i="1"/>
  <c r="I9" i="1"/>
  <c r="I10" i="1"/>
  <c r="D10" i="1" s="1"/>
  <c r="I11" i="1"/>
  <c r="D11" i="1" s="1"/>
  <c r="G8" i="1" l="1"/>
  <c r="D8" i="1"/>
  <c r="G9" i="1"/>
  <c r="D9" i="1"/>
  <c r="G11" i="1"/>
  <c r="G10" i="1"/>
  <c r="I12" i="1"/>
  <c r="I13" i="1"/>
</calcChain>
</file>

<file path=xl/sharedStrings.xml><?xml version="1.0" encoding="utf-8"?>
<sst xmlns="http://schemas.openxmlformats.org/spreadsheetml/2006/main" count="23" uniqueCount="18">
  <si>
    <t>6부두(GCT)</t>
    <phoneticPr fontId="2" type="noConversion"/>
  </si>
  <si>
    <t>5부두</t>
    <phoneticPr fontId="2" type="noConversion"/>
  </si>
  <si>
    <t>카페리여객선</t>
    <phoneticPr fontId="2" type="noConversion"/>
  </si>
  <si>
    <t>기타(부정기)</t>
    <phoneticPr fontId="2" type="noConversion"/>
  </si>
  <si>
    <t>당월</t>
    <phoneticPr fontId="2" type="noConversion"/>
  </si>
  <si>
    <t>누계</t>
    <phoneticPr fontId="2" type="noConversion"/>
  </si>
  <si>
    <t>전년동기
대비(%)</t>
    <phoneticPr fontId="2" type="noConversion"/>
  </si>
  <si>
    <t>(단위:TEU,%)</t>
    <phoneticPr fontId="2" type="noConversion"/>
  </si>
  <si>
    <t>구         분</t>
    <phoneticPr fontId="2" type="noConversion"/>
  </si>
  <si>
    <t>부     두     별</t>
    <phoneticPr fontId="2" type="noConversion"/>
  </si>
  <si>
    <t>점유비</t>
    <phoneticPr fontId="2" type="noConversion"/>
  </si>
  <si>
    <t>합계</t>
    <phoneticPr fontId="2" type="noConversion"/>
  </si>
  <si>
    <t>점유비</t>
    <phoneticPr fontId="2" type="noConversion"/>
  </si>
  <si>
    <t>2019년도</t>
    <phoneticPr fontId="2" type="noConversion"/>
  </si>
  <si>
    <t>2020년도</t>
    <phoneticPr fontId="2" type="noConversion"/>
  </si>
  <si>
    <r>
      <t xml:space="preserve">컨테이너 처리현황
</t>
    </r>
    <r>
      <rPr>
        <sz val="20"/>
        <color theme="1"/>
        <rFont val="HY동녘M"/>
        <family val="1"/>
        <charset val="129"/>
      </rPr>
      <t>(2021년 3월말)</t>
    </r>
    <phoneticPr fontId="2" type="noConversion"/>
  </si>
  <si>
    <t>2020년
1-3월</t>
    <phoneticPr fontId="2" type="noConversion"/>
  </si>
  <si>
    <t>2021년
1-3월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</si>
</sst>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theme="1"/>
      <name val="HY동녘M"/>
      <family val="1"/>
      <charset val="129"/>
    </font>
    <font>
      <sz val="14"/>
      <color theme="1"/>
      <name val="HY울릉도M"/>
      <family val="1"/>
      <charset val="129"/>
    </font>
    <font>
      <sz val="26"/>
      <color theme="1"/>
      <name val="HY동녘M"/>
      <family val="1"/>
      <charset val="129"/>
    </font>
    <font>
      <sz val="20"/>
      <color theme="1"/>
      <name val="HY동녘M"/>
      <family val="1"/>
      <charset val="129"/>
    </font>
    <font>
      <sz val="14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3" fillId="0" borderId="0" xfId="1" applyFont="1" applyAlignment="1">
      <alignment horizontal="center" vertical="center"/>
    </xf>
    <xf numFmtId="41" fontId="5" fillId="0" borderId="11" xfId="1" applyFont="1" applyBorder="1" applyAlignment="1">
      <alignment vertical="center"/>
    </xf>
    <xf numFmtId="41" fontId="5" fillId="0" borderId="13" xfId="1" applyFont="1" applyBorder="1" applyAlignment="1">
      <alignment horizontal="center" vertical="center"/>
    </xf>
    <xf numFmtId="41" fontId="5" fillId="0" borderId="14" xfId="1" applyFont="1" applyBorder="1" applyAlignment="1">
      <alignment horizontal="center" vertical="center"/>
    </xf>
    <xf numFmtId="41" fontId="5" fillId="0" borderId="15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1" fontId="5" fillId="0" borderId="17" xfId="1" applyFont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41" fontId="5" fillId="2" borderId="19" xfId="1" applyFont="1" applyFill="1" applyBorder="1" applyAlignment="1">
      <alignment horizontal="center" vertical="center"/>
    </xf>
    <xf numFmtId="41" fontId="5" fillId="2" borderId="18" xfId="1" applyFont="1" applyFill="1" applyBorder="1" applyAlignment="1">
      <alignment horizontal="center" vertical="center"/>
    </xf>
    <xf numFmtId="41" fontId="5" fillId="2" borderId="20" xfId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1" fontId="5" fillId="2" borderId="22" xfId="1" applyFont="1" applyFill="1" applyBorder="1" applyAlignment="1">
      <alignment horizontal="center" vertical="center"/>
    </xf>
    <xf numFmtId="41" fontId="5" fillId="2" borderId="21" xfId="1" applyFont="1" applyFill="1" applyBorder="1" applyAlignment="1">
      <alignment horizontal="center" vertical="center"/>
    </xf>
    <xf numFmtId="41" fontId="5" fillId="2" borderId="23" xfId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41" fontId="5" fillId="3" borderId="19" xfId="1" applyFont="1" applyFill="1" applyBorder="1" applyAlignment="1">
      <alignment horizontal="center" vertical="center"/>
    </xf>
    <xf numFmtId="41" fontId="5" fillId="3" borderId="18" xfId="1" applyFont="1" applyFill="1" applyBorder="1" applyAlignment="1">
      <alignment horizontal="center" vertical="center"/>
    </xf>
    <xf numFmtId="41" fontId="5" fillId="3" borderId="20" xfId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41" fontId="5" fillId="3" borderId="22" xfId="1" applyFont="1" applyFill="1" applyBorder="1" applyAlignment="1">
      <alignment horizontal="center" vertical="center"/>
    </xf>
    <xf numFmtId="41" fontId="5" fillId="3" borderId="21" xfId="1" applyFont="1" applyFill="1" applyBorder="1" applyAlignment="1">
      <alignment horizontal="center" vertical="center"/>
    </xf>
    <xf numFmtId="41" fontId="5" fillId="3" borderId="23" xfId="1" applyFont="1" applyFill="1" applyBorder="1" applyAlignment="1">
      <alignment horizontal="center" vertical="center"/>
    </xf>
    <xf numFmtId="41" fontId="5" fillId="3" borderId="26" xfId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1" fontId="5" fillId="0" borderId="24" xfId="1" applyFont="1" applyBorder="1" applyAlignment="1">
      <alignment vertical="center"/>
    </xf>
    <xf numFmtId="41" fontId="5" fillId="0" borderId="6" xfId="1" applyFont="1" applyBorder="1" applyAlignment="1">
      <alignment vertical="center"/>
    </xf>
    <xf numFmtId="41" fontId="5" fillId="0" borderId="29" xfId="1" applyFont="1" applyBorder="1" applyAlignment="1">
      <alignment horizontal="center" vertical="center"/>
    </xf>
    <xf numFmtId="41" fontId="5" fillId="0" borderId="30" xfId="1" applyFont="1" applyBorder="1" applyAlignment="1">
      <alignment horizontal="center" vertical="center"/>
    </xf>
    <xf numFmtId="41" fontId="5" fillId="2" borderId="31" xfId="1" applyFont="1" applyFill="1" applyBorder="1" applyAlignment="1">
      <alignment horizontal="center" vertical="center"/>
    </xf>
    <xf numFmtId="41" fontId="5" fillId="2" borderId="32" xfId="1" applyFont="1" applyFill="1" applyBorder="1" applyAlignment="1">
      <alignment horizontal="center" vertical="center"/>
    </xf>
    <xf numFmtId="41" fontId="5" fillId="3" borderId="31" xfId="1" applyFont="1" applyFill="1" applyBorder="1" applyAlignment="1">
      <alignment horizontal="center" vertical="center"/>
    </xf>
    <xf numFmtId="41" fontId="5" fillId="3" borderId="32" xfId="1" applyFont="1" applyFill="1" applyBorder="1" applyAlignment="1">
      <alignment horizontal="center" vertical="center"/>
    </xf>
    <xf numFmtId="41" fontId="5" fillId="0" borderId="33" xfId="1" applyFont="1" applyBorder="1" applyAlignment="1">
      <alignment horizontal="center" vertical="center"/>
    </xf>
    <xf numFmtId="41" fontId="5" fillId="2" borderId="33" xfId="1" applyFont="1" applyFill="1" applyBorder="1" applyAlignment="1">
      <alignment horizontal="center" vertical="center"/>
    </xf>
    <xf numFmtId="41" fontId="5" fillId="3" borderId="33" xfId="1" applyFont="1" applyFill="1" applyBorder="1" applyAlignment="1">
      <alignment horizontal="center" vertical="center"/>
    </xf>
    <xf numFmtId="41" fontId="5" fillId="0" borderId="3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1" fontId="5" fillId="0" borderId="24" xfId="1" applyFont="1" applyBorder="1" applyAlignment="1">
      <alignment vertical="center"/>
    </xf>
    <xf numFmtId="41" fontId="5" fillId="0" borderId="25" xfId="1" applyFont="1" applyBorder="1" applyAlignment="1">
      <alignment vertical="center"/>
    </xf>
    <xf numFmtId="41" fontId="5" fillId="0" borderId="6" xfId="1" applyFont="1" applyBorder="1" applyAlignment="1">
      <alignment vertical="center"/>
    </xf>
    <xf numFmtId="41" fontId="5" fillId="0" borderId="9" xfId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4"/>
  <sheetViews>
    <sheetView tabSelected="1" workbookViewId="0">
      <selection activeCell="C18" sqref="C18"/>
    </sheetView>
  </sheetViews>
  <sheetFormatPr defaultRowHeight="16.5" x14ac:dyDescent="0.3"/>
  <cols>
    <col min="1" max="1" width="12" customWidth="1"/>
    <col min="2" max="2" width="8.375" customWidth="1"/>
    <col min="3" max="3" width="15.625" customWidth="1"/>
    <col min="4" max="4" width="7.875" customWidth="1"/>
    <col min="5" max="5" width="9.875" customWidth="1"/>
    <col min="6" max="6" width="17.375" customWidth="1"/>
    <col min="7" max="7" width="8.875" customWidth="1"/>
    <col min="8" max="9" width="15.625" customWidth="1"/>
  </cols>
  <sheetData>
    <row r="2" spans="1:10" ht="79.5" customHeight="1" x14ac:dyDescent="0.3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0.25" customHeight="1" thickBot="1" x14ac:dyDescent="0.35">
      <c r="A3" s="4"/>
      <c r="B3" s="1"/>
      <c r="C3" s="1"/>
      <c r="D3" s="1"/>
      <c r="E3" s="1"/>
      <c r="F3" s="1"/>
      <c r="G3" s="1"/>
      <c r="H3" s="1"/>
      <c r="I3" s="61" t="s">
        <v>7</v>
      </c>
      <c r="J3" s="61"/>
    </row>
    <row r="4" spans="1:10" ht="30" customHeight="1" thickTop="1" thickBot="1" x14ac:dyDescent="0.35">
      <c r="A4" s="69" t="s">
        <v>8</v>
      </c>
      <c r="B4" s="70"/>
      <c r="C4" s="62" t="s">
        <v>9</v>
      </c>
      <c r="D4" s="63"/>
      <c r="E4" s="63"/>
      <c r="F4" s="63"/>
      <c r="G4" s="63"/>
      <c r="H4" s="63"/>
      <c r="I4" s="63"/>
      <c r="J4" s="64"/>
    </row>
    <row r="5" spans="1:10" ht="30" customHeight="1" thickTop="1" thickBot="1" x14ac:dyDescent="0.35">
      <c r="A5" s="71"/>
      <c r="B5" s="72"/>
      <c r="C5" s="35" t="s">
        <v>0</v>
      </c>
      <c r="D5" s="34" t="s">
        <v>10</v>
      </c>
      <c r="E5" s="35" t="s">
        <v>1</v>
      </c>
      <c r="F5" s="35" t="s">
        <v>2</v>
      </c>
      <c r="G5" s="34" t="s">
        <v>10</v>
      </c>
      <c r="H5" s="33" t="s">
        <v>3</v>
      </c>
      <c r="I5" s="35" t="s">
        <v>11</v>
      </c>
      <c r="J5" s="34" t="s">
        <v>12</v>
      </c>
    </row>
    <row r="6" spans="1:10" ht="30" customHeight="1" thickTop="1" x14ac:dyDescent="0.3">
      <c r="A6" s="73" t="s">
        <v>13</v>
      </c>
      <c r="B6" s="74"/>
      <c r="C6" s="6">
        <v>29592</v>
      </c>
      <c r="D6" s="8">
        <v>36.845381876136166</v>
      </c>
      <c r="E6" s="7">
        <v>0</v>
      </c>
      <c r="F6" s="6">
        <v>50722</v>
      </c>
      <c r="G6" s="8">
        <v>63.154618123863834</v>
      </c>
      <c r="H6" s="38">
        <v>0</v>
      </c>
      <c r="I6" s="6">
        <v>80314</v>
      </c>
      <c r="J6" s="49">
        <v>100</v>
      </c>
    </row>
    <row r="7" spans="1:10" ht="30" customHeight="1" x14ac:dyDescent="0.3">
      <c r="A7" s="75" t="s">
        <v>14</v>
      </c>
      <c r="B7" s="76"/>
      <c r="C7" s="11">
        <v>29441</v>
      </c>
      <c r="D7" s="12">
        <v>41.421858292531937</v>
      </c>
      <c r="E7" s="13">
        <v>0</v>
      </c>
      <c r="F7" s="11">
        <v>41635</v>
      </c>
      <c r="G7" s="12">
        <v>58.578141707468063</v>
      </c>
      <c r="H7" s="39">
        <v>0</v>
      </c>
      <c r="I7" s="44">
        <v>71076</v>
      </c>
      <c r="J7" s="50">
        <v>100</v>
      </c>
    </row>
    <row r="8" spans="1:10" ht="30" customHeight="1" x14ac:dyDescent="0.3">
      <c r="A8" s="65" t="s">
        <v>16</v>
      </c>
      <c r="B8" s="16" t="s">
        <v>4</v>
      </c>
      <c r="C8" s="17">
        <v>2699</v>
      </c>
      <c r="D8" s="18">
        <f t="shared" ref="D8:D11" si="0">C8/I8%</f>
        <v>44.101307189542482</v>
      </c>
      <c r="E8" s="19">
        <v>0</v>
      </c>
      <c r="F8" s="17">
        <v>3421</v>
      </c>
      <c r="G8" s="18">
        <f t="shared" ref="G8:G11" si="1">F8/I8%</f>
        <v>55.898692810457511</v>
      </c>
      <c r="H8" s="40">
        <v>0</v>
      </c>
      <c r="I8" s="45">
        <f t="shared" ref="I8:I11" si="2">C8+E8+F8+H8</f>
        <v>6120</v>
      </c>
      <c r="J8" s="51">
        <v>100</v>
      </c>
    </row>
    <row r="9" spans="1:10" ht="30" customHeight="1" x14ac:dyDescent="0.3">
      <c r="A9" s="66"/>
      <c r="B9" s="20" t="s">
        <v>5</v>
      </c>
      <c r="C9" s="21">
        <v>6504</v>
      </c>
      <c r="D9" s="22">
        <f t="shared" si="0"/>
        <v>35.420978106960028</v>
      </c>
      <c r="E9" s="23">
        <v>0</v>
      </c>
      <c r="F9" s="21">
        <v>11858</v>
      </c>
      <c r="G9" s="22">
        <f t="shared" si="1"/>
        <v>64.579021893039979</v>
      </c>
      <c r="H9" s="41">
        <v>0</v>
      </c>
      <c r="I9" s="45">
        <f t="shared" si="2"/>
        <v>18362</v>
      </c>
      <c r="J9" s="51">
        <v>100</v>
      </c>
    </row>
    <row r="10" spans="1:10" ht="30" customHeight="1" x14ac:dyDescent="0.3">
      <c r="A10" s="67" t="s">
        <v>17</v>
      </c>
      <c r="B10" s="24" t="s">
        <v>4</v>
      </c>
      <c r="C10" s="25">
        <v>2311</v>
      </c>
      <c r="D10" s="26">
        <f t="shared" si="0"/>
        <v>36.228248941840413</v>
      </c>
      <c r="E10" s="27">
        <v>0</v>
      </c>
      <c r="F10" s="25">
        <v>4068</v>
      </c>
      <c r="G10" s="26">
        <f t="shared" si="1"/>
        <v>63.771751058159587</v>
      </c>
      <c r="H10" s="42">
        <v>0</v>
      </c>
      <c r="I10" s="46">
        <f t="shared" si="2"/>
        <v>6379</v>
      </c>
      <c r="J10" s="52">
        <v>100</v>
      </c>
    </row>
    <row r="11" spans="1:10" ht="30" customHeight="1" x14ac:dyDescent="0.3">
      <c r="A11" s="68"/>
      <c r="B11" s="28" t="s">
        <v>5</v>
      </c>
      <c r="C11" s="29">
        <v>5978</v>
      </c>
      <c r="D11" s="30">
        <f t="shared" si="0"/>
        <v>37.931472081218274</v>
      </c>
      <c r="E11" s="31">
        <v>0</v>
      </c>
      <c r="F11" s="29">
        <v>9782</v>
      </c>
      <c r="G11" s="32">
        <f t="shared" si="1"/>
        <v>62.068527918781726</v>
      </c>
      <c r="H11" s="43">
        <v>0</v>
      </c>
      <c r="I11" s="46">
        <f t="shared" si="2"/>
        <v>15760</v>
      </c>
      <c r="J11" s="52">
        <v>100</v>
      </c>
    </row>
    <row r="12" spans="1:10" ht="30" customHeight="1" x14ac:dyDescent="0.3">
      <c r="A12" s="54" t="s">
        <v>6</v>
      </c>
      <c r="B12" s="14" t="s">
        <v>4</v>
      </c>
      <c r="C12" s="56">
        <f>C10/C8%</f>
        <v>85.624305298258619</v>
      </c>
      <c r="D12" s="57"/>
      <c r="E12" s="15">
        <v>0</v>
      </c>
      <c r="F12" s="56">
        <f>F10/F8%</f>
        <v>118.91259865536392</v>
      </c>
      <c r="G12" s="57"/>
      <c r="H12" s="36">
        <v>0</v>
      </c>
      <c r="I12" s="47">
        <f>I10/I8%</f>
        <v>104.23202614379085</v>
      </c>
      <c r="J12" s="50">
        <v>100</v>
      </c>
    </row>
    <row r="13" spans="1:10" ht="30" customHeight="1" thickBot="1" x14ac:dyDescent="0.35">
      <c r="A13" s="55"/>
      <c r="B13" s="5" t="s">
        <v>5</v>
      </c>
      <c r="C13" s="58">
        <f>C11/C9%</f>
        <v>91.912669126691256</v>
      </c>
      <c r="D13" s="59"/>
      <c r="E13" s="10">
        <v>0</v>
      </c>
      <c r="F13" s="58">
        <f>F11/F9%</f>
        <v>82.492831843481198</v>
      </c>
      <c r="G13" s="59"/>
      <c r="H13" s="37">
        <v>0</v>
      </c>
      <c r="I13" s="48">
        <f>I11/I9%</f>
        <v>85.829430345278297</v>
      </c>
      <c r="J13" s="53">
        <v>100</v>
      </c>
    </row>
    <row r="14" spans="1:10" ht="21" thickTop="1" x14ac:dyDescent="0.3">
      <c r="A14" s="3"/>
      <c r="B14" s="3"/>
      <c r="C14" s="9"/>
      <c r="D14" s="9"/>
      <c r="E14" s="9"/>
      <c r="F14" s="9"/>
      <c r="G14" s="9"/>
      <c r="H14" s="9"/>
      <c r="I14" s="9"/>
    </row>
    <row r="15" spans="1:10" ht="20.25" x14ac:dyDescent="0.3">
      <c r="A15" s="3"/>
      <c r="B15" s="3"/>
      <c r="C15" s="3"/>
      <c r="D15" s="3"/>
      <c r="E15" s="3"/>
      <c r="F15" s="3"/>
      <c r="G15" s="3"/>
      <c r="H15" s="3"/>
      <c r="I15" s="3"/>
    </row>
    <row r="16" spans="1:10" ht="20.25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20.25" x14ac:dyDescent="0.3">
      <c r="A17" s="3"/>
      <c r="B17" s="3"/>
      <c r="C17" s="3"/>
      <c r="D17" s="3"/>
      <c r="E17" s="3"/>
      <c r="F17" s="3"/>
      <c r="G17" s="3"/>
      <c r="H17" s="3"/>
      <c r="I17" s="3"/>
    </row>
    <row r="18" spans="1:9" ht="20.2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20.25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20.25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20.25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20.25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20.25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20.25" x14ac:dyDescent="0.3">
      <c r="A24" s="2"/>
      <c r="B24" s="2"/>
      <c r="C24" s="2"/>
      <c r="D24" s="2"/>
      <c r="E24" s="2"/>
      <c r="F24" s="2"/>
      <c r="G24" s="2"/>
      <c r="H24" s="2"/>
      <c r="I24" s="2"/>
    </row>
  </sheetData>
  <mergeCells count="13">
    <mergeCell ref="A2:J2"/>
    <mergeCell ref="I3:J3"/>
    <mergeCell ref="C4:J4"/>
    <mergeCell ref="A8:A9"/>
    <mergeCell ref="A10:A11"/>
    <mergeCell ref="A4:B5"/>
    <mergeCell ref="A6:B6"/>
    <mergeCell ref="A7:B7"/>
    <mergeCell ref="A12:A13"/>
    <mergeCell ref="C12:D12"/>
    <mergeCell ref="C13:D13"/>
    <mergeCell ref="F12:G12"/>
    <mergeCell ref="F13:G13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MOF</cp:lastModifiedBy>
  <cp:lastPrinted>2021-04-14T05:36:50Z</cp:lastPrinted>
  <dcterms:created xsi:type="dcterms:W3CDTF">2020-11-16T06:47:27Z</dcterms:created>
  <dcterms:modified xsi:type="dcterms:W3CDTF">2021-04-14T05:38:04Z</dcterms:modified>
</cp:coreProperties>
</file>